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8" i="1"/>
  <c r="B25"/>
  <c r="B17"/>
  <c r="B15"/>
  <c r="B18"/>
  <c r="C12"/>
  <c r="B14" l="1"/>
</calcChain>
</file>

<file path=xl/sharedStrings.xml><?xml version="1.0" encoding="utf-8"?>
<sst xmlns="http://schemas.openxmlformats.org/spreadsheetml/2006/main" count="29" uniqueCount="25">
  <si>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</si>
  <si>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</si>
  <si>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</si>
  <si>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</si>
  <si>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</si>
  <si>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</si>
  <si>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</si>
  <si>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</si>
  <si>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04.02.2022.</t>
  </si>
  <si>
    <t>DUNAV OSIGURANJE</t>
  </si>
  <si>
    <t>07.02.2022.</t>
  </si>
  <si>
    <t>IZVOD  BR. 24</t>
  </si>
  <si>
    <t>MEDICINSKI FAKULTET NIŠ</t>
  </si>
  <si>
    <t>ELECTRO MEDICA NIŠ</t>
  </si>
  <si>
    <t>SERVIS 9. JUNI</t>
  </si>
  <si>
    <t>MEDICA-PROJEKT DOO BEOGRAD</t>
  </si>
  <si>
    <t>MAGNA PHARMACIA DOO BEOGRAD</t>
  </si>
  <si>
    <t>TAURUNUM MED ACTIVE SZR DOBANOVCI</t>
  </si>
  <si>
    <t>AUTOSET STEVAN MIJAJLOVIĆ PR SVRLJIG</t>
  </si>
  <si>
    <t>AUTOMEHANIČARSKA RADNJA STOJILJKOVIĆ</t>
  </si>
  <si>
    <t>REGISTRACIJA VOZILA LE034-NN (TRIGLAV OSIGURANJE)</t>
  </si>
  <si>
    <t>REGISTRACIJA VOZILA LE034-NN</t>
  </si>
  <si>
    <t>OSTALI TROŠKOVI - 07F</t>
  </si>
  <si>
    <t>OSTALI TROŠKOVI - 07F - PLAĆANJE IZ SREDSTAVA OSIGURANJA IZVOR 18</t>
  </si>
  <si>
    <t>OSTALI TROŠKOVI - 07F - PLAĆANJE SA POZICIJE UPLATA ZA MOBILNI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</si>
</sst>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38" fillId="0" borderId="11" xfId="0" applyNumberFormat="1" applyFont="1" applyFill="1" applyBorder="1"/>
    <xf numFmtId="4" fontId="13" fillId="0" borderId="15" xfId="0" applyNumberFormat="1" applyFont="1" applyFill="1" applyBorder="1"/>
    <xf numFmtId="0" fontId="38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0" fontId="1" fillId="0" borderId="12" xfId="0" applyFont="1" applyFill="1" applyBorder="1"/>
    <xf numFmtId="4" fontId="13" fillId="0" borderId="13" xfId="0" applyNumberFormat="1" applyFont="1" applyFill="1" applyBorder="1"/>
    <xf numFmtId="0" fontId="1" fillId="0" borderId="14" xfId="0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10</v>
      </c>
    </row>
    <row r="6" spans="1:3">
      <c r="A6" s="3" t="s">
        <v>11</v>
      </c>
    </row>
    <row r="7" spans="1:3">
      <c r="A7" s="7" t="s">
        <v>1</v>
      </c>
      <c r="B7" s="7" t="s">
        <v>10</v>
      </c>
      <c r="C7" s="8">
        <v>1345937.73</v>
      </c>
    </row>
    <row r="8" spans="1:3">
      <c r="A8" s="7" t="s">
        <v>2</v>
      </c>
      <c r="B8" s="7" t="s">
        <v>8</v>
      </c>
      <c r="C8" s="8">
        <v>1528067.73</v>
      </c>
    </row>
    <row r="9" spans="1:3">
      <c r="A9" s="7" t="s">
        <v>7</v>
      </c>
      <c r="B9" s="7" t="s">
        <v>10</v>
      </c>
      <c r="C9" s="8">
        <v>5150</v>
      </c>
    </row>
    <row r="10" spans="1:3">
      <c r="A10" s="7" t="s">
        <v>9</v>
      </c>
      <c r="B10" s="7" t="s">
        <v>10</v>
      </c>
      <c r="C10" s="8">
        <v>726009</v>
      </c>
    </row>
    <row r="11" spans="1:3">
      <c r="A11" s="9" t="s">
        <v>6</v>
      </c>
      <c r="B11" s="7" t="s">
        <v>10</v>
      </c>
      <c r="C11" s="10">
        <v>913289</v>
      </c>
    </row>
    <row r="12" spans="1:3">
      <c r="A12" s="11"/>
      <c r="B12" s="7"/>
      <c r="C12" s="1">
        <f>C8+C9+C10-C11</f>
        <v>1345937.73</v>
      </c>
    </row>
    <row r="13" spans="1:3">
      <c r="A13" s="11"/>
      <c r="C13" s="1"/>
    </row>
    <row r="14" spans="1:3">
      <c r="A14" s="2" t="s">
        <v>3</v>
      </c>
      <c r="B14" s="12" t="str">
        <f>A4</f>
        <v>07.02.2022.</v>
      </c>
    </row>
    <row r="15" spans="1:3">
      <c r="A15" s="15" t="s">
        <v>22</v>
      </c>
      <c r="B15" s="16">
        <f>SUM(B16)</f>
        <v>79200</v>
      </c>
    </row>
    <row r="16" spans="1:3">
      <c r="A16" s="19" t="s">
        <v>12</v>
      </c>
      <c r="B16" s="14">
        <v>79200</v>
      </c>
    </row>
    <row r="17" spans="1:2">
      <c r="A17" s="15" t="s">
        <v>23</v>
      </c>
      <c r="B17" s="13">
        <f>SUM(B18:B24)</f>
        <v>823751</v>
      </c>
    </row>
    <row r="18" spans="1:2">
      <c r="A18" s="19" t="s">
        <v>13</v>
      </c>
      <c r="B18" s="14">
        <f>127070.48+134016.38</f>
        <v>261086.86</v>
      </c>
    </row>
    <row r="19" spans="1:2">
      <c r="A19" s="19" t="s">
        <v>14</v>
      </c>
      <c r="B19" s="14">
        <v>73380.320000000007</v>
      </c>
    </row>
    <row r="20" spans="1:2">
      <c r="A20" s="19" t="s">
        <v>15</v>
      </c>
      <c r="B20" s="14">
        <v>115947.6</v>
      </c>
    </row>
    <row r="21" spans="1:2">
      <c r="A21" s="19" t="s">
        <v>16</v>
      </c>
      <c r="B21" s="14">
        <v>100000</v>
      </c>
    </row>
    <row r="22" spans="1:2">
      <c r="A22" s="19" t="s">
        <v>17</v>
      </c>
      <c r="B22" s="14">
        <v>178776.22</v>
      </c>
    </row>
    <row r="23" spans="1:2">
      <c r="A23" s="19" t="s">
        <v>18</v>
      </c>
      <c r="B23" s="14">
        <v>24960</v>
      </c>
    </row>
    <row r="24" spans="1:2">
      <c r="A24" s="17" t="s">
        <v>19</v>
      </c>
      <c r="B24" s="18">
        <v>69600</v>
      </c>
    </row>
    <row r="25" spans="1:2">
      <c r="A25" s="15" t="s">
        <v>24</v>
      </c>
      <c r="B25" s="13">
        <f>SUM(B26:B27)</f>
        <v>10338</v>
      </c>
    </row>
    <row r="26" spans="1:2">
      <c r="A26" s="19" t="s">
        <v>20</v>
      </c>
      <c r="B26" s="14">
        <v>6525</v>
      </c>
    </row>
    <row r="27" spans="1:2">
      <c r="A27" s="17" t="s">
        <v>21</v>
      </c>
      <c r="B27" s="18">
        <v>3813</v>
      </c>
    </row>
    <row r="28" spans="1:2">
      <c r="B28" s="1">
        <f>B15+B17+B25</f>
        <v>913289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2022-02-04T06:11:54Z</cp:lastPrinted>
  <dcterms:created xsi:type="dcterms:W3CDTF">2009-03-09T09:27:50Z</dcterms:created>
  <dcterms:modified xsi:type="dcterms:W3CDTF">2022-02-08T05:51:34Z</dcterms:modified>
</cp:coreProperties>
</file>