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9040" windowHeight="15840"/>
  </bookViews>
  <sheets>
    <sheet name="Sheet1" sheetId="1" r:id="rId1"/>
    <sheet name="Sheet3" sheetId="3" r:id="rId2"/>
    <sheet name="Sheet2" sheetId="2" r:id="rId3"/>
  </sheets>
  <calcPr calcId="124519"/>
</workbook>
</file>

<file path=xl/calcChain.xml><?xml version="1.0" encoding="utf-8"?>
<calcChain xmlns="http://schemas.openxmlformats.org/spreadsheetml/2006/main">
  <c r="B28" i="1"/>
  <c r="B25"/>
  <c r="B17"/>
  <c r="B15"/>
  <c r="B18"/>
  <c r="C12"/>
  <c r="B14" l="1"/>
</calcChain>
</file>

<file path=xl/sharedStrings.xml><?xml version="1.0" encoding="utf-8"?>
<sst xmlns="http://schemas.openxmlformats.org/spreadsheetml/2006/main" count="29" uniqueCount="25">
  <si>
    <t>OPŠTA BOLNICA LESKOVAC</t>
  </si>
  <si>
    <t xml:space="preserve">Stanje sredstava Opšte bolnice Leskovac na dan </t>
  </si>
  <si>
    <t xml:space="preserve">Stanje sredstava prethodnog dana </t>
  </si>
  <si>
    <t>ISPLATE NA DAN</t>
  </si>
  <si>
    <t>Podračun  840-767661-22</t>
  </si>
  <si>
    <t>Svetozara Markovića 110, 16000 Leskovac</t>
  </si>
  <si>
    <t>ISPLATA</t>
  </si>
  <si>
    <t>UPLATA PAZARA</t>
  </si>
  <si>
    <t>04.02.2022.</t>
  </si>
  <si>
    <t>DUNAV OSIGURANJE</t>
  </si>
  <si>
    <t>07.02.2022.</t>
  </si>
  <si>
    <t>IZVOD  BR. 24</t>
  </si>
  <si>
    <t>MEDICINSKI FAKULTET NIŠ</t>
  </si>
  <si>
    <t>ELECTRO MEDICA NIŠ</t>
  </si>
  <si>
    <t>SERVIS 9. JUNI</t>
  </si>
  <si>
    <t>MEDICA-PROJEKT DOO BEOGRAD</t>
  </si>
  <si>
    <t>MAGNA PHARMACIA DOO BEOGRAD</t>
  </si>
  <si>
    <t>TAURUNUM MED ACTIVE SZR DOBANOVCI</t>
  </si>
  <si>
    <t>AUTOSET STEVAN MIJAJLOVIĆ PR SVRLJIG</t>
  </si>
  <si>
    <t>AUTOMEHANIČARSKA RADNJA STOJILJKOVIĆ</t>
  </si>
  <si>
    <t>REGISTRACIJA VOZILA LE034-NN (TRIGLAV OSIGURANJE)</t>
  </si>
  <si>
    <t>REGISTRACIJA VOZILA LE034-NN</t>
  </si>
  <si>
    <t>OSTALI TROŠKOVI - 07F</t>
  </si>
  <si>
    <t>OSTALI TROŠKOVI - 07F - PLAĆANJE IZ SREDSTAVA OSIGURANJA IZVOR 18</t>
  </si>
  <si>
    <t>OSTALI TROŠKOVI - 07F - PLAĆANJE SA POZICIJE UPLATA ZA MOBILNI</t>
  </si>
</sst>
</file>

<file path=xl/styles.xml><?xml version="1.0" encoding="utf-8"?>
<styleSheet xmlns="http://schemas.openxmlformats.org/spreadsheetml/2006/main">
  <numFmts count="1">
    <numFmt numFmtId="164" formatCode="#.##0.00"/>
  </numFmts>
  <fonts count="39">
    <font>
      <sz val="10"/>
      <name val="Arial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52">
    <xf numFmtId="0" fontId="0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0" fillId="10" borderId="0" applyNumberFormat="0" applyBorder="0" applyAlignment="0" applyProtection="0"/>
    <xf numFmtId="0" fontId="10" fillId="14" borderId="0" applyNumberFormat="0" applyBorder="0" applyAlignment="0" applyProtection="0"/>
    <xf numFmtId="0" fontId="10" fillId="18" borderId="0" applyNumberFormat="0" applyBorder="0" applyAlignment="0" applyProtection="0"/>
    <xf numFmtId="0" fontId="10" fillId="22" borderId="0" applyNumberFormat="0" applyBorder="0" applyAlignment="0" applyProtection="0"/>
    <xf numFmtId="0" fontId="10" fillId="26" borderId="0" applyNumberFormat="0" applyBorder="0" applyAlignment="0" applyProtection="0"/>
    <xf numFmtId="0" fontId="10" fillId="30" borderId="0" applyNumberFormat="0" applyBorder="0" applyAlignment="0" applyProtection="0"/>
    <xf numFmtId="0" fontId="10" fillId="11" borderId="0" applyNumberFormat="0" applyBorder="0" applyAlignment="0" applyProtection="0"/>
    <xf numFmtId="0" fontId="10" fillId="15" borderId="0" applyNumberFormat="0" applyBorder="0" applyAlignment="0" applyProtection="0"/>
    <xf numFmtId="0" fontId="10" fillId="19" borderId="0" applyNumberFormat="0" applyBorder="0" applyAlignment="0" applyProtection="0"/>
    <xf numFmtId="0" fontId="10" fillId="23" borderId="0" applyNumberFormat="0" applyBorder="0" applyAlignment="0" applyProtection="0"/>
    <xf numFmtId="0" fontId="10" fillId="27" borderId="0" applyNumberFormat="0" applyBorder="0" applyAlignment="0" applyProtection="0"/>
    <xf numFmtId="0" fontId="10" fillId="31" borderId="0" applyNumberFormat="0" applyBorder="0" applyAlignment="0" applyProtection="0"/>
    <xf numFmtId="0" fontId="34" fillId="12" borderId="0" applyNumberFormat="0" applyBorder="0" applyAlignment="0" applyProtection="0"/>
    <xf numFmtId="0" fontId="34" fillId="16" borderId="0" applyNumberFormat="0" applyBorder="0" applyAlignment="0" applyProtection="0"/>
    <xf numFmtId="0" fontId="34" fillId="20" borderId="0" applyNumberFormat="0" applyBorder="0" applyAlignment="0" applyProtection="0"/>
    <xf numFmtId="0" fontId="34" fillId="24" borderId="0" applyNumberFormat="0" applyBorder="0" applyAlignment="0" applyProtection="0"/>
    <xf numFmtId="0" fontId="34" fillId="28" borderId="0" applyNumberFormat="0" applyBorder="0" applyAlignment="0" applyProtection="0"/>
    <xf numFmtId="0" fontId="34" fillId="32" borderId="0" applyNumberFormat="0" applyBorder="0" applyAlignment="0" applyProtection="0"/>
    <xf numFmtId="0" fontId="34" fillId="9" borderId="0" applyNumberFormat="0" applyBorder="0" applyAlignment="0" applyProtection="0"/>
    <xf numFmtId="0" fontId="34" fillId="13" borderId="0" applyNumberFormat="0" applyBorder="0" applyAlignment="0" applyProtection="0"/>
    <xf numFmtId="0" fontId="34" fillId="17" borderId="0" applyNumberFormat="0" applyBorder="0" applyAlignment="0" applyProtection="0"/>
    <xf numFmtId="0" fontId="34" fillId="21" borderId="0" applyNumberFormat="0" applyBorder="0" applyAlignment="0" applyProtection="0"/>
    <xf numFmtId="0" fontId="34" fillId="25" borderId="0" applyNumberFormat="0" applyBorder="0" applyAlignment="0" applyProtection="0"/>
    <xf numFmtId="0" fontId="34" fillId="29" borderId="0" applyNumberFormat="0" applyBorder="0" applyAlignment="0" applyProtection="0"/>
    <xf numFmtId="0" fontId="25" fillId="3" borderId="0" applyNumberFormat="0" applyBorder="0" applyAlignment="0" applyProtection="0"/>
    <xf numFmtId="0" fontId="29" fillId="6" borderId="4" applyNumberFormat="0" applyAlignment="0" applyProtection="0"/>
    <xf numFmtId="0" fontId="31" fillId="7" borderId="7" applyNumberFormat="0" applyAlignment="0" applyProtection="0"/>
    <xf numFmtId="0" fontId="33" fillId="0" borderId="0" applyNumberFormat="0" applyFill="0" applyBorder="0" applyAlignment="0" applyProtection="0"/>
    <xf numFmtId="0" fontId="24" fillId="2" borderId="0" applyNumberFormat="0" applyBorder="0" applyAlignment="0" applyProtection="0"/>
    <xf numFmtId="0" fontId="21" fillId="0" borderId="1" applyNumberFormat="0" applyFill="0" applyAlignment="0" applyProtection="0"/>
    <xf numFmtId="0" fontId="22" fillId="0" borderId="2" applyNumberFormat="0" applyFill="0" applyAlignment="0" applyProtection="0"/>
    <xf numFmtId="0" fontId="23" fillId="0" borderId="3" applyNumberFormat="0" applyFill="0" applyAlignment="0" applyProtection="0"/>
    <xf numFmtId="0" fontId="23" fillId="0" borderId="0" applyNumberFormat="0" applyFill="0" applyBorder="0" applyAlignment="0" applyProtection="0"/>
    <xf numFmtId="0" fontId="27" fillId="5" borderId="4" applyNumberFormat="0" applyAlignment="0" applyProtection="0"/>
    <xf numFmtId="0" fontId="30" fillId="0" borderId="6" applyNumberFormat="0" applyFill="0" applyAlignment="0" applyProtection="0"/>
    <xf numFmtId="0" fontId="26" fillId="4" borderId="0" applyNumberFormat="0" applyBorder="0" applyAlignment="0" applyProtection="0"/>
    <xf numFmtId="0" fontId="10" fillId="8" borderId="8" applyNumberFormat="0" applyFont="0" applyAlignment="0" applyProtection="0"/>
    <xf numFmtId="0" fontId="28" fillId="6" borderId="5" applyNumberFormat="0" applyAlignment="0" applyProtection="0"/>
    <xf numFmtId="0" fontId="20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32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0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8" borderId="8" applyNumberFormat="0" applyFont="0" applyAlignment="0" applyProtection="0"/>
    <xf numFmtId="0" fontId="20" fillId="0" borderId="0" applyNumberFormat="0" applyFill="0" applyBorder="0" applyAlignment="0" applyProtection="0"/>
    <xf numFmtId="0" fontId="21" fillId="0" borderId="1" applyNumberFormat="0" applyFill="0" applyAlignment="0" applyProtection="0"/>
    <xf numFmtId="0" fontId="22" fillId="0" borderId="2" applyNumberFormat="0" applyFill="0" applyAlignment="0" applyProtection="0"/>
    <xf numFmtId="0" fontId="23" fillId="0" borderId="3" applyNumberFormat="0" applyFill="0" applyAlignment="0" applyProtection="0"/>
    <xf numFmtId="0" fontId="23" fillId="0" borderId="0" applyNumberFormat="0" applyFill="0" applyBorder="0" applyAlignment="0" applyProtection="0"/>
    <xf numFmtId="0" fontId="24" fillId="2" borderId="0" applyNumberFormat="0" applyBorder="0" applyAlignment="0" applyProtection="0"/>
    <xf numFmtId="0" fontId="25" fillId="3" borderId="0" applyNumberFormat="0" applyBorder="0" applyAlignment="0" applyProtection="0"/>
    <xf numFmtId="0" fontId="35" fillId="4" borderId="0" applyNumberFormat="0" applyBorder="0" applyAlignment="0" applyProtection="0"/>
    <xf numFmtId="0" fontId="27" fillId="5" borderId="4" applyNumberFormat="0" applyAlignment="0" applyProtection="0"/>
    <xf numFmtId="0" fontId="28" fillId="6" borderId="5" applyNumberFormat="0" applyAlignment="0" applyProtection="0"/>
    <xf numFmtId="0" fontId="29" fillId="6" borderId="4" applyNumberFormat="0" applyAlignment="0" applyProtection="0"/>
    <xf numFmtId="0" fontId="30" fillId="0" borderId="6" applyNumberFormat="0" applyFill="0" applyAlignment="0" applyProtection="0"/>
    <xf numFmtId="0" fontId="31" fillId="7" borderId="7" applyNumberFormat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34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34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34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34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34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34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</cellStyleXfs>
  <cellXfs count="20">
    <xf numFmtId="0" fontId="0" fillId="0" borderId="0" xfId="0"/>
    <xf numFmtId="4" fontId="36" fillId="0" borderId="0" xfId="0" applyNumberFormat="1" applyFont="1" applyBorder="1" applyAlignment="1">
      <alignment horizontal="right"/>
    </xf>
    <xf numFmtId="0" fontId="38" fillId="0" borderId="0" xfId="0" applyFont="1" applyBorder="1"/>
    <xf numFmtId="0" fontId="36" fillId="0" borderId="0" xfId="0" applyFont="1" applyBorder="1" applyAlignment="1"/>
    <xf numFmtId="4" fontId="37" fillId="0" borderId="0" xfId="0" applyNumberFormat="1" applyFont="1" applyBorder="1" applyAlignment="1">
      <alignment horizontal="right"/>
    </xf>
    <xf numFmtId="164" fontId="37" fillId="0" borderId="0" xfId="0" applyNumberFormat="1" applyFont="1" applyBorder="1" applyAlignment="1">
      <alignment horizontal="right"/>
    </xf>
    <xf numFmtId="0" fontId="37" fillId="0" borderId="0" xfId="0" applyFont="1" applyBorder="1"/>
    <xf numFmtId="0" fontId="37" fillId="0" borderId="0" xfId="0" applyFont="1" applyBorder="1" applyAlignment="1"/>
    <xf numFmtId="4" fontId="13" fillId="0" borderId="0" xfId="0" applyNumberFormat="1" applyFont="1" applyFill="1" applyBorder="1"/>
    <xf numFmtId="0" fontId="13" fillId="0" borderId="0" xfId="8" applyFont="1" applyFill="1" applyBorder="1"/>
    <xf numFmtId="4" fontId="13" fillId="0" borderId="0" xfId="8" applyNumberFormat="1" applyFont="1" applyFill="1" applyBorder="1" applyAlignment="1">
      <alignment horizontal="right"/>
    </xf>
    <xf numFmtId="0" fontId="13" fillId="0" borderId="0" xfId="0" applyFont="1" applyBorder="1"/>
    <xf numFmtId="4" fontId="36" fillId="0" borderId="0" xfId="0" applyNumberFormat="1" applyFont="1" applyFill="1" applyBorder="1" applyAlignment="1">
      <alignment horizontal="right"/>
    </xf>
    <xf numFmtId="4" fontId="38" fillId="0" borderId="11" xfId="0" applyNumberFormat="1" applyFont="1" applyFill="1" applyBorder="1"/>
    <xf numFmtId="4" fontId="13" fillId="0" borderId="15" xfId="0" applyNumberFormat="1" applyFont="1" applyFill="1" applyBorder="1"/>
    <xf numFmtId="0" fontId="38" fillId="0" borderId="10" xfId="0" applyFont="1" applyBorder="1"/>
    <xf numFmtId="4" fontId="36" fillId="0" borderId="11" xfId="0" applyNumberFormat="1" applyFont="1" applyFill="1" applyBorder="1" applyAlignment="1">
      <alignment horizontal="right"/>
    </xf>
    <xf numFmtId="0" fontId="1" fillId="0" borderId="12" xfId="0" applyFont="1" applyFill="1" applyBorder="1"/>
    <xf numFmtId="4" fontId="13" fillId="0" borderId="13" xfId="0" applyNumberFormat="1" applyFont="1" applyFill="1" applyBorder="1"/>
    <xf numFmtId="0" fontId="1" fillId="0" borderId="14" xfId="0" applyFont="1" applyFill="1" applyBorder="1"/>
  </cellXfs>
  <cellStyles count="152">
    <cellStyle name="20% - Accent1" xfId="127" builtinId="30" customBuiltin="1"/>
    <cellStyle name="20% - Accent1 2" xfId="19"/>
    <cellStyle name="20% - Accent1 3" xfId="97"/>
    <cellStyle name="20% - Accent2" xfId="131" builtinId="34" customBuiltin="1"/>
    <cellStyle name="20% - Accent2 2" xfId="20"/>
    <cellStyle name="20% - Accent2 3" xfId="98"/>
    <cellStyle name="20% - Accent3" xfId="135" builtinId="38" customBuiltin="1"/>
    <cellStyle name="20% - Accent3 2" xfId="21"/>
    <cellStyle name="20% - Accent3 3" xfId="99"/>
    <cellStyle name="20% - Accent4" xfId="139" builtinId="42" customBuiltin="1"/>
    <cellStyle name="20% - Accent4 2" xfId="22"/>
    <cellStyle name="20% - Accent4 3" xfId="100"/>
    <cellStyle name="20% - Accent5" xfId="143" builtinId="46" customBuiltin="1"/>
    <cellStyle name="20% - Accent5 2" xfId="23"/>
    <cellStyle name="20% - Accent5 3" xfId="101"/>
    <cellStyle name="20% - Accent6" xfId="147" builtinId="50" customBuiltin="1"/>
    <cellStyle name="20% - Accent6 2" xfId="24"/>
    <cellStyle name="20% - Accent6 3" xfId="102"/>
    <cellStyle name="40% - Accent1" xfId="128" builtinId="31" customBuiltin="1"/>
    <cellStyle name="40% - Accent1 2" xfId="25"/>
    <cellStyle name="40% - Accent1 3" xfId="103"/>
    <cellStyle name="40% - Accent2" xfId="132" builtinId="35" customBuiltin="1"/>
    <cellStyle name="40% - Accent2 2" xfId="26"/>
    <cellStyle name="40% - Accent2 3" xfId="104"/>
    <cellStyle name="40% - Accent3" xfId="136" builtinId="39" customBuiltin="1"/>
    <cellStyle name="40% - Accent3 2" xfId="27"/>
    <cellStyle name="40% - Accent3 3" xfId="105"/>
    <cellStyle name="40% - Accent4" xfId="140" builtinId="43" customBuiltin="1"/>
    <cellStyle name="40% - Accent4 2" xfId="28"/>
    <cellStyle name="40% - Accent4 3" xfId="106"/>
    <cellStyle name="40% - Accent5" xfId="144" builtinId="47" customBuiltin="1"/>
    <cellStyle name="40% - Accent5 2" xfId="29"/>
    <cellStyle name="40% - Accent5 3" xfId="107"/>
    <cellStyle name="40% - Accent6" xfId="148" builtinId="51" customBuiltin="1"/>
    <cellStyle name="40% - Accent6 2" xfId="30"/>
    <cellStyle name="40% - Accent6 3" xfId="108"/>
    <cellStyle name="60% - Accent1" xfId="129" builtinId="32" customBuiltin="1"/>
    <cellStyle name="60% - Accent1 2" xfId="31"/>
    <cellStyle name="60% - Accent2" xfId="133" builtinId="36" customBuiltin="1"/>
    <cellStyle name="60% - Accent2 2" xfId="32"/>
    <cellStyle name="60% - Accent3" xfId="137" builtinId="40" customBuiltin="1"/>
    <cellStyle name="60% - Accent3 2" xfId="33"/>
    <cellStyle name="60% - Accent4" xfId="141" builtinId="44" customBuiltin="1"/>
    <cellStyle name="60% - Accent4 2" xfId="34"/>
    <cellStyle name="60% - Accent5" xfId="145" builtinId="48" customBuiltin="1"/>
    <cellStyle name="60% - Accent5 2" xfId="35"/>
    <cellStyle name="60% - Accent6" xfId="149" builtinId="52" customBuiltin="1"/>
    <cellStyle name="60% - Accent6 2" xfId="36"/>
    <cellStyle name="Accent1" xfId="126" builtinId="29" customBuiltin="1"/>
    <cellStyle name="Accent1 2" xfId="37"/>
    <cellStyle name="Accent2" xfId="130" builtinId="33" customBuiltin="1"/>
    <cellStyle name="Accent2 2" xfId="38"/>
    <cellStyle name="Accent3" xfId="134" builtinId="37" customBuiltin="1"/>
    <cellStyle name="Accent3 2" xfId="39"/>
    <cellStyle name="Accent4" xfId="138" builtinId="41" customBuiltin="1"/>
    <cellStyle name="Accent4 2" xfId="40"/>
    <cellStyle name="Accent5" xfId="142" builtinId="45" customBuiltin="1"/>
    <cellStyle name="Accent5 2" xfId="41"/>
    <cellStyle name="Accent6" xfId="146" builtinId="49" customBuiltin="1"/>
    <cellStyle name="Accent6 2" xfId="42"/>
    <cellStyle name="Bad" xfId="116" builtinId="27" customBuiltin="1"/>
    <cellStyle name="Bad 2" xfId="43"/>
    <cellStyle name="Calculation" xfId="120" builtinId="22" customBuiltin="1"/>
    <cellStyle name="Calculation 2" xfId="44"/>
    <cellStyle name="Check Cell" xfId="122" builtinId="23" customBuiltin="1"/>
    <cellStyle name="Check Cell 2" xfId="45"/>
    <cellStyle name="Explanatory Text" xfId="124" builtinId="53" customBuiltin="1"/>
    <cellStyle name="Explanatory Text 2" xfId="46"/>
    <cellStyle name="Good" xfId="115" builtinId="26" customBuiltin="1"/>
    <cellStyle name="Good 2" xfId="47"/>
    <cellStyle name="Heading 1" xfId="111" builtinId="16" customBuiltin="1"/>
    <cellStyle name="Heading 1 2" xfId="48"/>
    <cellStyle name="Heading 2" xfId="112" builtinId="17" customBuiltin="1"/>
    <cellStyle name="Heading 2 2" xfId="49"/>
    <cellStyle name="Heading 3" xfId="113" builtinId="18" customBuiltin="1"/>
    <cellStyle name="Heading 3 2" xfId="50"/>
    <cellStyle name="Heading 4" xfId="114" builtinId="19" customBuiltin="1"/>
    <cellStyle name="Heading 4 2" xfId="51"/>
    <cellStyle name="Input" xfId="118" builtinId="20" customBuiltin="1"/>
    <cellStyle name="Input 2" xfId="52"/>
    <cellStyle name="Linked Cell" xfId="121" builtinId="24" customBuiltin="1"/>
    <cellStyle name="Linked Cell 2" xfId="53"/>
    <cellStyle name="Neutral" xfId="117" builtinId="28" customBuiltin="1"/>
    <cellStyle name="Neutral 2" xfId="54"/>
    <cellStyle name="Normal" xfId="0" builtinId="0"/>
    <cellStyle name="Normal 2" xfId="1"/>
    <cellStyle name="Normal 2 10" xfId="85"/>
    <cellStyle name="Normal 2 11" xfId="91"/>
    <cellStyle name="Normal 2 2" xfId="4"/>
    <cellStyle name="Normal 2 3" xfId="9"/>
    <cellStyle name="Normal 2 4" xfId="13"/>
    <cellStyle name="Normal 2 5" xfId="60"/>
    <cellStyle name="Normal 2 6" xfId="65"/>
    <cellStyle name="Normal 2 7" xfId="70"/>
    <cellStyle name="Normal 2 8" xfId="75"/>
    <cellStyle name="Normal 2 9" xfId="80"/>
    <cellStyle name="Normal 3" xfId="2"/>
    <cellStyle name="Normal 3 10" xfId="86"/>
    <cellStyle name="Normal 3 11" xfId="92"/>
    <cellStyle name="Normal 3 2" xfId="5"/>
    <cellStyle name="Normal 3 3" xfId="10"/>
    <cellStyle name="Normal 3 4" xfId="14"/>
    <cellStyle name="Normal 3 5" xfId="61"/>
    <cellStyle name="Normal 3 6" xfId="66"/>
    <cellStyle name="Normal 3 7" xfId="71"/>
    <cellStyle name="Normal 3 8" xfId="76"/>
    <cellStyle name="Normal 3 9" xfId="81"/>
    <cellStyle name="Normal 4" xfId="3"/>
    <cellStyle name="Normal 4 10" xfId="87"/>
    <cellStyle name="Normal 4 11" xfId="93"/>
    <cellStyle name="Normal 4 2" xfId="6"/>
    <cellStyle name="Normal 4 3" xfId="11"/>
    <cellStyle name="Normal 4 4" xfId="15"/>
    <cellStyle name="Normal 4 5" xfId="62"/>
    <cellStyle name="Normal 4 6" xfId="67"/>
    <cellStyle name="Normal 4 7" xfId="72"/>
    <cellStyle name="Normal 4 8" xfId="77"/>
    <cellStyle name="Normal 4 9" xfId="82"/>
    <cellStyle name="Normal 5" xfId="7"/>
    <cellStyle name="Normal 5 10" xfId="94"/>
    <cellStyle name="Normal 5 2" xfId="12"/>
    <cellStyle name="Normal 5 3" xfId="16"/>
    <cellStyle name="Normal 5 4" xfId="63"/>
    <cellStyle name="Normal 5 5" xfId="68"/>
    <cellStyle name="Normal 5 6" xfId="73"/>
    <cellStyle name="Normal 5 7" xfId="78"/>
    <cellStyle name="Normal 5 8" xfId="83"/>
    <cellStyle name="Normal 5 9" xfId="88"/>
    <cellStyle name="Normal 6" xfId="8"/>
    <cellStyle name="Normal 6 2" xfId="17"/>
    <cellStyle name="Normal 6 3" xfId="64"/>
    <cellStyle name="Normal 6 4" xfId="69"/>
    <cellStyle name="Normal 6 5" xfId="74"/>
    <cellStyle name="Normal 6 6" xfId="79"/>
    <cellStyle name="Normal 6 7" xfId="84"/>
    <cellStyle name="Normal 6 8" xfId="89"/>
    <cellStyle name="Normal 6 9" xfId="95"/>
    <cellStyle name="Normal 7" xfId="18"/>
    <cellStyle name="Normal 7 2" xfId="90"/>
    <cellStyle name="Normal 7 3" xfId="96"/>
    <cellStyle name="Normal 8" xfId="150"/>
    <cellStyle name="Note 2" xfId="55"/>
    <cellStyle name="Note 3" xfId="109"/>
    <cellStyle name="Note 4" xfId="151"/>
    <cellStyle name="Output" xfId="119" builtinId="21" customBuiltin="1"/>
    <cellStyle name="Output 2" xfId="56"/>
    <cellStyle name="Title" xfId="110" builtinId="15" customBuiltin="1"/>
    <cellStyle name="Title 2" xfId="57"/>
    <cellStyle name="Total" xfId="125" builtinId="25" customBuiltin="1"/>
    <cellStyle name="Total 2" xfId="58"/>
    <cellStyle name="Warning Text" xfId="123" builtinId="11" customBuiltin="1"/>
    <cellStyle name="Warning Text 2" xfId="5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8"/>
  <sheetViews>
    <sheetView tabSelected="1" workbookViewId="0">
      <selection activeCell="A4" sqref="A4"/>
    </sheetView>
  </sheetViews>
  <sheetFormatPr defaultRowHeight="15"/>
  <cols>
    <col min="1" max="1" width="80.5703125" style="7" customWidth="1"/>
    <col min="2" max="2" width="15.5703125" style="4" customWidth="1"/>
    <col min="3" max="3" width="20.42578125" style="5" customWidth="1"/>
    <col min="4" max="16384" width="9.140625" style="6"/>
  </cols>
  <sheetData>
    <row r="1" spans="1:3">
      <c r="A1" s="3" t="s">
        <v>0</v>
      </c>
    </row>
    <row r="2" spans="1:3">
      <c r="A2" s="7" t="s">
        <v>5</v>
      </c>
    </row>
    <row r="3" spans="1:3">
      <c r="A3" s="7" t="s">
        <v>4</v>
      </c>
    </row>
    <row r="4" spans="1:3">
      <c r="A4" s="7" t="s">
        <v>10</v>
      </c>
    </row>
    <row r="6" spans="1:3">
      <c r="A6" s="3" t="s">
        <v>11</v>
      </c>
    </row>
    <row r="7" spans="1:3">
      <c r="A7" s="7" t="s">
        <v>1</v>
      </c>
      <c r="B7" s="7" t="s">
        <v>10</v>
      </c>
      <c r="C7" s="8">
        <v>1345937.73</v>
      </c>
    </row>
    <row r="8" spans="1:3">
      <c r="A8" s="7" t="s">
        <v>2</v>
      </c>
      <c r="B8" s="7" t="s">
        <v>8</v>
      </c>
      <c r="C8" s="8">
        <v>1528067.73</v>
      </c>
    </row>
    <row r="9" spans="1:3">
      <c r="A9" s="7" t="s">
        <v>7</v>
      </c>
      <c r="B9" s="7" t="s">
        <v>10</v>
      </c>
      <c r="C9" s="8">
        <v>5150</v>
      </c>
    </row>
    <row r="10" spans="1:3">
      <c r="A10" s="7" t="s">
        <v>9</v>
      </c>
      <c r="B10" s="7" t="s">
        <v>10</v>
      </c>
      <c r="C10" s="8">
        <v>726009</v>
      </c>
    </row>
    <row r="11" spans="1:3">
      <c r="A11" s="9" t="s">
        <v>6</v>
      </c>
      <c r="B11" s="7" t="s">
        <v>10</v>
      </c>
      <c r="C11" s="10">
        <v>913289</v>
      </c>
    </row>
    <row r="12" spans="1:3">
      <c r="A12" s="11"/>
      <c r="B12" s="7"/>
      <c r="C12" s="1">
        <f>C8+C9+C10-C11</f>
        <v>1345937.73</v>
      </c>
    </row>
    <row r="13" spans="1:3">
      <c r="A13" s="11"/>
      <c r="C13" s="1"/>
    </row>
    <row r="14" spans="1:3">
      <c r="A14" s="2" t="s">
        <v>3</v>
      </c>
      <c r="B14" s="12" t="str">
        <f>A4</f>
        <v>07.02.2022.</v>
      </c>
    </row>
    <row r="15" spans="1:3">
      <c r="A15" s="15" t="s">
        <v>22</v>
      </c>
      <c r="B15" s="16">
        <f>SUM(B16)</f>
        <v>79200</v>
      </c>
    </row>
    <row r="16" spans="1:3">
      <c r="A16" s="19" t="s">
        <v>12</v>
      </c>
      <c r="B16" s="14">
        <v>79200</v>
      </c>
    </row>
    <row r="17" spans="1:2">
      <c r="A17" s="15" t="s">
        <v>23</v>
      </c>
      <c r="B17" s="13">
        <f>SUM(B18:B24)</f>
        <v>823751</v>
      </c>
    </row>
    <row r="18" spans="1:2">
      <c r="A18" s="19" t="s">
        <v>13</v>
      </c>
      <c r="B18" s="14">
        <f>127070.48+134016.38</f>
        <v>261086.86</v>
      </c>
    </row>
    <row r="19" spans="1:2">
      <c r="A19" s="19" t="s">
        <v>14</v>
      </c>
      <c r="B19" s="14">
        <v>73380.320000000007</v>
      </c>
    </row>
    <row r="20" spans="1:2">
      <c r="A20" s="19" t="s">
        <v>15</v>
      </c>
      <c r="B20" s="14">
        <v>115947.6</v>
      </c>
    </row>
    <row r="21" spans="1:2">
      <c r="A21" s="19" t="s">
        <v>16</v>
      </c>
      <c r="B21" s="14">
        <v>100000</v>
      </c>
    </row>
    <row r="22" spans="1:2">
      <c r="A22" s="19" t="s">
        <v>17</v>
      </c>
      <c r="B22" s="14">
        <v>178776.22</v>
      </c>
    </row>
    <row r="23" spans="1:2">
      <c r="A23" s="19" t="s">
        <v>18</v>
      </c>
      <c r="B23" s="14">
        <v>24960</v>
      </c>
    </row>
    <row r="24" spans="1:2">
      <c r="A24" s="17" t="s">
        <v>19</v>
      </c>
      <c r="B24" s="18">
        <v>69600</v>
      </c>
    </row>
    <row r="25" spans="1:2">
      <c r="A25" s="15" t="s">
        <v>24</v>
      </c>
      <c r="B25" s="13">
        <f>SUM(B26:B27)</f>
        <v>10338</v>
      </c>
    </row>
    <row r="26" spans="1:2">
      <c r="A26" s="19" t="s">
        <v>20</v>
      </c>
      <c r="B26" s="14">
        <v>6525</v>
      </c>
    </row>
    <row r="27" spans="1:2">
      <c r="A27" s="17" t="s">
        <v>21</v>
      </c>
      <c r="B27" s="18">
        <v>3813</v>
      </c>
    </row>
    <row r="28" spans="1:2">
      <c r="B28" s="1">
        <f>B15+B17+B25</f>
        <v>913289</v>
      </c>
    </row>
  </sheetData>
  <sortState ref="A18:E20">
    <sortCondition ref="A18:A20"/>
  </sortState>
  <dataConsolidate/>
  <phoneticPr fontId="0" type="noConversion"/>
  <pageMargins left="0.44" right="0.25" top="0.75" bottom="0.5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Dusan</cp:lastModifiedBy>
  <cp:lastPrinted>2022-02-04T06:11:54Z</cp:lastPrinted>
  <dcterms:created xsi:type="dcterms:W3CDTF">2009-03-09T09:27:50Z</dcterms:created>
  <dcterms:modified xsi:type="dcterms:W3CDTF">2022-02-08T05:51:34Z</dcterms:modified>
</cp:coreProperties>
</file>